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workbookProtection lockStructure="1"/>
  <bookViews>
    <workbookView xWindow="0" yWindow="30" windowWidth="15195" windowHeight="1164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R34" i="1"/>
  <c r="P59" l="1"/>
  <c r="R59" s="1"/>
  <c r="P57"/>
  <c r="R57" s="1"/>
  <c r="R62" l="1"/>
  <c r="P37" l="1"/>
  <c r="R37" s="1"/>
  <c r="P46" l="1"/>
  <c r="R46" s="1"/>
  <c r="P43"/>
  <c r="R43" s="1"/>
  <c r="P40"/>
  <c r="R40" s="1"/>
  <c r="R49" l="1"/>
  <c r="R66" l="1"/>
  <c r="R53"/>
</calcChain>
</file>

<file path=xl/sharedStrings.xml><?xml version="1.0" encoding="utf-8"?>
<sst xmlns="http://schemas.openxmlformats.org/spreadsheetml/2006/main" count="53" uniqueCount="41">
  <si>
    <t>Montant de la CSG précomptée :</t>
  </si>
  <si>
    <t>Montant de la CRDS précomptée :</t>
  </si>
  <si>
    <t>Nom :</t>
  </si>
  <si>
    <t>Nom d'usage :</t>
  </si>
  <si>
    <t>Adresse :</t>
  </si>
  <si>
    <t xml:space="preserve">Raison sociale : </t>
  </si>
  <si>
    <t xml:space="preserve"> </t>
  </si>
  <si>
    <t xml:space="preserve">    Prénom : </t>
  </si>
  <si>
    <t>Taux</t>
  </si>
  <si>
    <t>Base</t>
  </si>
  <si>
    <t/>
  </si>
  <si>
    <t>Montant de la CFPC précomptées :</t>
  </si>
  <si>
    <t>IDENTIFICATION DU DIFFUSEUR</t>
  </si>
  <si>
    <t>IDENTIFICATION DE L'ARTISTE-AUTEUR</t>
  </si>
  <si>
    <t>Cotisation de vieillesse plafonnée précomptée :</t>
  </si>
  <si>
    <t>N° de sécurité sociale :</t>
  </si>
  <si>
    <t>dont 0,75 % pris en charge par l'Etat)</t>
  </si>
  <si>
    <t>Description de l'activité :</t>
  </si>
  <si>
    <t>Numéro SIRET (ou numéro RNA pour les associations) :</t>
  </si>
  <si>
    <t xml:space="preserve">Total arrondi à verser l' artiste-auteur : </t>
  </si>
  <si>
    <t>CONTRIBUTIONS DU DIFFUSEUR</t>
  </si>
  <si>
    <t xml:space="preserve">Contribution formation professionnelle </t>
  </si>
  <si>
    <t>Etendue du droit cédé :</t>
  </si>
  <si>
    <t xml:space="preserve">Durée du droit cédé : </t>
  </si>
  <si>
    <r>
      <rPr>
        <b/>
        <sz val="18"/>
        <rFont val="Raleway"/>
        <family val="2"/>
      </rPr>
      <t>NOTE DE CESSION DE DROIT D'AUTEU</t>
    </r>
    <r>
      <rPr>
        <b/>
        <sz val="18"/>
        <rFont val="Verdana"/>
        <family val="2"/>
      </rPr>
      <t>R</t>
    </r>
  </si>
  <si>
    <t>ACTIVITÉ AYANT DONNÉE LIEU A LA CESSION DE DROIT</t>
  </si>
  <si>
    <t>COTISATIONS PRÉCOMPTÉES PAR LE DIFFUSEUR</t>
  </si>
  <si>
    <r>
      <t xml:space="preserve">Total arrondi des cotisations précomptées à verser à l'Urssaf Limousin </t>
    </r>
    <r>
      <rPr>
        <b/>
        <sz val="11"/>
        <rFont val="Calibri"/>
        <family val="2"/>
      </rPr>
      <t>❶</t>
    </r>
    <r>
      <rPr>
        <b/>
        <sz val="11"/>
        <rFont val="Verdana"/>
        <family val="2"/>
      </rPr>
      <t xml:space="preserve"> :</t>
    </r>
  </si>
  <si>
    <r>
      <t xml:space="preserve">Total arrondi des contributions diffuseur à verser à l'Urssaf Limousin </t>
    </r>
    <r>
      <rPr>
        <b/>
        <sz val="11"/>
        <rFont val="Calibri"/>
        <family val="2"/>
      </rPr>
      <t>❷</t>
    </r>
    <r>
      <rPr>
        <b/>
        <sz val="11"/>
        <rFont val="Verdana"/>
        <family val="2"/>
      </rPr>
      <t xml:space="preserve"> :</t>
    </r>
  </si>
  <si>
    <r>
      <t xml:space="preserve">Total arrondi à verser à l'Urssaf Limousin </t>
    </r>
    <r>
      <rPr>
        <b/>
        <sz val="11"/>
        <rFont val="Calibri"/>
        <family val="2"/>
      </rPr>
      <t>❶</t>
    </r>
    <r>
      <rPr>
        <b/>
        <sz val="11"/>
        <rFont val="Verdana"/>
        <family val="2"/>
      </rPr>
      <t xml:space="preserve"> + </t>
    </r>
    <r>
      <rPr>
        <b/>
        <sz val="11"/>
        <rFont val="Calibri"/>
        <family val="2"/>
      </rPr>
      <t>❷</t>
    </r>
  </si>
  <si>
    <t>RÉMUNERATION PRÉCOMPTÉE A VERSER A L'ARTISTE-AUTEUR</t>
  </si>
  <si>
    <t xml:space="preserve">COTISATIONS PRÉCOMPTÉES &amp; CONTRIBUTIONS DIFFUSEUR </t>
  </si>
  <si>
    <t xml:space="preserve">Cotisation de sécurité sociale </t>
  </si>
  <si>
    <t>Montant de la rémunération brute hors TVA en euros :</t>
  </si>
  <si>
    <r>
      <t xml:space="preserve">(6,90 % du montant brut HT dans la limite de </t>
    </r>
    <r>
      <rPr>
        <sz val="10"/>
        <color theme="1"/>
        <rFont val="Raleway"/>
        <family val="2"/>
      </rPr>
      <t>41 136</t>
    </r>
    <r>
      <rPr>
        <sz val="10"/>
        <rFont val="Raleway"/>
        <family val="2"/>
      </rPr>
      <t xml:space="preserve"> € en 2022, </t>
    </r>
  </si>
  <si>
    <t>(0,40% du motant brut HT en 2022 dont 0,40% pris en charge par l'Etat)</t>
  </si>
  <si>
    <t>(9,20% de 98,25% du montant brut HT* en 2022)</t>
  </si>
  <si>
    <t>(0,50% de 98,25% du montant brut HT* en 2022)</t>
  </si>
  <si>
    <t>(0,35% du montant brut HT en 2022)</t>
  </si>
  <si>
    <t>Cotisations / contributions sociales (1% du montant brut HT en 2022)</t>
  </si>
  <si>
    <t>(0,10% du montant brut HT en 2022)</t>
  </si>
</sst>
</file>

<file path=xl/styles.xml><?xml version="1.0" encoding="utf-8"?>
<styleSheet xmlns="http://schemas.openxmlformats.org/spreadsheetml/2006/main">
  <numFmts count="4">
    <numFmt numFmtId="164" formatCode="#,##0.00&quot; €&quot;;[Red]\-#,##0.00&quot; €&quot;"/>
    <numFmt numFmtId="165" formatCode="_-* #,##0&quot; €&quot;_-;\-* #,##0&quot; €&quot;_-;_-* &quot;-&quot;??&quot; €&quot;_-;_-@_-"/>
    <numFmt numFmtId="166" formatCode="_-* #,##0.00&quot; €&quot;_-;\-* #,##0.00&quot; €&quot;_-;_-* &quot;-&quot;??&quot; €&quot;_-;_-@_-"/>
    <numFmt numFmtId="167" formatCode="#,##0.00\ &quot;€&quot;"/>
  </numFmts>
  <fonts count="28">
    <font>
      <sz val="10"/>
      <name val="Arial"/>
    </font>
    <font>
      <u/>
      <sz val="10"/>
      <color indexed="12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0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8"/>
      <name val="Verdana"/>
      <family val="2"/>
    </font>
    <font>
      <sz val="9"/>
      <name val="Verdana"/>
      <family val="2"/>
    </font>
    <font>
      <sz val="11"/>
      <name val="Edmondsans Regular"/>
      <family val="3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10"/>
      <color theme="1"/>
      <name val="Verdana"/>
      <family val="2"/>
    </font>
    <font>
      <u/>
      <sz val="9"/>
      <color indexed="12"/>
      <name val="Verdana"/>
      <family val="2"/>
    </font>
    <font>
      <b/>
      <sz val="18"/>
      <name val="Raleway"/>
      <family val="2"/>
    </font>
    <font>
      <b/>
      <sz val="11"/>
      <color theme="1"/>
      <name val="Raleway"/>
      <family val="2"/>
    </font>
    <font>
      <sz val="11"/>
      <color theme="1"/>
      <name val="Verdana"/>
      <family val="2"/>
    </font>
    <font>
      <sz val="11"/>
      <color theme="1"/>
      <name val="Arial"/>
      <family val="2"/>
    </font>
    <font>
      <sz val="10"/>
      <name val="Raleway"/>
      <family val="2"/>
    </font>
    <font>
      <sz val="12"/>
      <name val="Raleway"/>
      <family val="2"/>
    </font>
    <font>
      <b/>
      <sz val="11"/>
      <name val="Calibri"/>
      <family val="2"/>
    </font>
    <font>
      <b/>
      <sz val="11"/>
      <name val="Verdana"/>
      <family val="2"/>
    </font>
    <font>
      <b/>
      <sz val="10"/>
      <name val="Raleway"/>
      <family val="2"/>
    </font>
    <font>
      <sz val="10"/>
      <color theme="1"/>
      <name val="Raleway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B7E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9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0" fontId="2" fillId="0" borderId="0" xfId="2" applyAlignment="1"/>
    <xf numFmtId="0" fontId="2" fillId="0" borderId="0" xfId="2" applyAlignment="1">
      <alignment horizontal="center" vertical="center"/>
    </xf>
    <xf numFmtId="49" fontId="2" fillId="0" borderId="0" xfId="2" applyNumberFormat="1" applyAlignment="1">
      <alignment horizontal="left"/>
    </xf>
    <xf numFmtId="0" fontId="2" fillId="0" borderId="0" xfId="2" applyAlignment="1">
      <alignment vertical="center"/>
    </xf>
    <xf numFmtId="0" fontId="2" fillId="0" borderId="0" xfId="2" applyBorder="1" applyAlignment="1">
      <alignment horizontal="center" vertical="center"/>
    </xf>
    <xf numFmtId="0" fontId="2" fillId="0" borderId="0" xfId="2" applyBorder="1" applyAlignment="1">
      <alignment horizontal="center"/>
    </xf>
    <xf numFmtId="164" fontId="2" fillId="0" borderId="0" xfId="2" applyNumberFormat="1" applyBorder="1" applyAlignment="1">
      <alignment horizontal="center" vertical="center"/>
    </xf>
    <xf numFmtId="0" fontId="2" fillId="0" borderId="0" xfId="2" applyBorder="1" applyAlignment="1"/>
    <xf numFmtId="164" fontId="2" fillId="0" borderId="0" xfId="2" applyNumberFormat="1" applyBorder="1" applyAlignment="1">
      <alignment horizontal="center"/>
    </xf>
    <xf numFmtId="0" fontId="2" fillId="0" borderId="0" xfId="2" applyFont="1"/>
    <xf numFmtId="165" fontId="2" fillId="0" borderId="0" xfId="2" applyNumberFormat="1"/>
    <xf numFmtId="165" fontId="2" fillId="0" borderId="0" xfId="2" applyNumberFormat="1" applyAlignment="1"/>
    <xf numFmtId="1" fontId="2" fillId="0" borderId="0" xfId="2" applyNumberFormat="1"/>
    <xf numFmtId="0" fontId="2" fillId="0" borderId="0" xfId="2" applyAlignment="1"/>
    <xf numFmtId="0" fontId="2" fillId="0" borderId="0" xfId="2" applyAlignment="1">
      <alignment horizontal="center"/>
    </xf>
    <xf numFmtId="49" fontId="2" fillId="0" borderId="0" xfId="2" applyNumberFormat="1" applyBorder="1" applyAlignment="1">
      <alignment horizontal="center"/>
    </xf>
    <xf numFmtId="49" fontId="2" fillId="0" borderId="0" xfId="2" applyNumberFormat="1" applyBorder="1" applyAlignment="1">
      <alignment horizontal="center" vertical="center"/>
    </xf>
    <xf numFmtId="0" fontId="4" fillId="0" borderId="0" xfId="2" applyFont="1"/>
    <xf numFmtId="0" fontId="4" fillId="0" borderId="0" xfId="2" applyFont="1" applyBorder="1" applyAlignment="1">
      <alignment horizontal="center"/>
    </xf>
    <xf numFmtId="0" fontId="2" fillId="0" borderId="0" xfId="2" applyProtection="1">
      <protection locked="0"/>
    </xf>
    <xf numFmtId="0" fontId="0" fillId="0" borderId="0" xfId="0" applyProtection="1">
      <protection locked="0"/>
    </xf>
    <xf numFmtId="0" fontId="2" fillId="0" borderId="0" xfId="2" applyAlignment="1" applyProtection="1">
      <alignment horizontal="left"/>
      <protection locked="0"/>
    </xf>
    <xf numFmtId="0" fontId="2" fillId="0" borderId="0" xfId="2" applyFont="1" applyFill="1" applyBorder="1" applyAlignment="1"/>
    <xf numFmtId="0" fontId="2" fillId="0" borderId="0" xfId="2" applyAlignment="1"/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justify" vertical="top" wrapText="1"/>
    </xf>
    <xf numFmtId="0" fontId="0" fillId="0" borderId="0" xfId="0" applyAlignment="1">
      <alignment horizontal="left" vertical="top" wrapText="1"/>
    </xf>
    <xf numFmtId="0" fontId="13" fillId="0" borderId="0" xfId="1" applyFont="1" applyAlignment="1" applyProtection="1">
      <alignment vertical="top" wrapText="1"/>
    </xf>
    <xf numFmtId="0" fontId="6" fillId="0" borderId="0" xfId="1" applyFont="1" applyAlignment="1" applyProtection="1">
      <alignment vertical="top"/>
    </xf>
    <xf numFmtId="0" fontId="4" fillId="0" borderId="0" xfId="2" applyFont="1" applyFill="1" applyBorder="1" applyAlignment="1"/>
    <xf numFmtId="0" fontId="2" fillId="0" borderId="0" xfId="2" applyAlignment="1"/>
    <xf numFmtId="0" fontId="4" fillId="0" borderId="0" xfId="2" applyFont="1" applyFill="1" applyBorder="1" applyAlignment="1"/>
    <xf numFmtId="0" fontId="16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39" fontId="4" fillId="0" borderId="2" xfId="2" applyNumberFormat="1" applyFont="1" applyBorder="1" applyAlignment="1">
      <alignment horizontal="center"/>
    </xf>
    <xf numFmtId="39" fontId="4" fillId="0" borderId="2" xfId="2" applyNumberFormat="1" applyFont="1" applyBorder="1" applyAlignment="1">
      <alignment horizontal="right"/>
    </xf>
    <xf numFmtId="0" fontId="9" fillId="0" borderId="0" xfId="2" applyFont="1" applyFill="1" applyBorder="1" applyAlignment="1">
      <alignment horizontal="left"/>
    </xf>
    <xf numFmtId="0" fontId="12" fillId="0" borderId="0" xfId="0" applyFont="1"/>
    <xf numFmtId="0" fontId="2" fillId="0" borderId="0" xfId="0" applyFont="1"/>
    <xf numFmtId="39" fontId="4" fillId="0" borderId="0" xfId="2" applyNumberFormat="1" applyFont="1" applyBorder="1" applyAlignment="1">
      <alignment horizontal="center"/>
    </xf>
    <xf numFmtId="0" fontId="12" fillId="0" borderId="0" xfId="0" applyFont="1" applyAlignment="1">
      <alignment vertical="top" wrapText="1"/>
    </xf>
    <xf numFmtId="0" fontId="2" fillId="0" borderId="0" xfId="2" applyAlignment="1"/>
    <xf numFmtId="0" fontId="2" fillId="0" borderId="0" xfId="2" applyFont="1" applyFill="1" applyBorder="1" applyAlignment="1"/>
    <xf numFmtId="0" fontId="4" fillId="0" borderId="0" xfId="2" applyFont="1" applyFill="1" applyBorder="1" applyAlignment="1"/>
    <xf numFmtId="0" fontId="2" fillId="0" borderId="0" xfId="2" applyAlignment="1" applyProtection="1">
      <protection locked="0"/>
    </xf>
    <xf numFmtId="0" fontId="2" fillId="0" borderId="0" xfId="2" applyAlignment="1"/>
    <xf numFmtId="0" fontId="2" fillId="0" borderId="0" xfId="2" applyAlignment="1">
      <alignment horizontal="center"/>
    </xf>
    <xf numFmtId="0" fontId="0" fillId="0" borderId="0" xfId="0" applyAlignment="1"/>
    <xf numFmtId="166" fontId="2" fillId="0" borderId="0" xfId="2" applyNumberFormat="1" applyBorder="1" applyAlignment="1" applyProtection="1">
      <alignment horizontal="center" vertical="center"/>
      <protection locked="0"/>
    </xf>
    <xf numFmtId="166" fontId="2" fillId="0" borderId="0" xfId="2" applyNumberFormat="1" applyBorder="1" applyAlignment="1" applyProtection="1">
      <alignment horizontal="center"/>
      <protection locked="0"/>
    </xf>
    <xf numFmtId="167" fontId="4" fillId="0" borderId="0" xfId="2" applyNumberFormat="1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1" fontId="7" fillId="0" borderId="0" xfId="2" applyNumberFormat="1" applyFont="1" applyBorder="1"/>
    <xf numFmtId="1" fontId="7" fillId="0" borderId="0" xfId="2" applyNumberFormat="1" applyFont="1" applyBorder="1" applyAlignment="1"/>
    <xf numFmtId="0" fontId="7" fillId="0" borderId="0" xfId="2" applyFont="1" applyBorder="1"/>
    <xf numFmtId="0" fontId="8" fillId="0" borderId="0" xfId="2" applyFont="1"/>
    <xf numFmtId="0" fontId="8" fillId="0" borderId="0" xfId="2" applyFont="1" applyBorder="1" applyAlignment="1">
      <alignment horizontal="center"/>
    </xf>
    <xf numFmtId="0" fontId="22" fillId="0" borderId="0" xfId="2" applyFont="1"/>
    <xf numFmtId="0" fontId="23" fillId="0" borderId="0" xfId="2" applyFont="1"/>
    <xf numFmtId="0" fontId="26" fillId="0" borderId="0" xfId="2" applyFont="1"/>
    <xf numFmtId="0" fontId="11" fillId="0" borderId="0" xfId="2" applyFont="1" applyAlignment="1">
      <alignment horizontal="center"/>
    </xf>
    <xf numFmtId="0" fontId="12" fillId="0" borderId="0" xfId="0" applyFont="1" applyBorder="1" applyAlignment="1">
      <alignment vertical="top" wrapText="1"/>
    </xf>
    <xf numFmtId="0" fontId="17" fillId="0" borderId="0" xfId="1" applyFont="1" applyAlignment="1" applyProtection="1">
      <alignment vertical="center" wrapText="1"/>
    </xf>
    <xf numFmtId="0" fontId="17" fillId="0" borderId="0" xfId="1" applyFont="1" applyAlignment="1" applyProtection="1">
      <alignment vertical="top" wrapText="1"/>
    </xf>
    <xf numFmtId="0" fontId="19" fillId="3" borderId="0" xfId="2" applyFont="1" applyFill="1" applyBorder="1" applyAlignment="1">
      <alignment horizontal="center" vertical="center"/>
    </xf>
    <xf numFmtId="0" fontId="20" fillId="3" borderId="0" xfId="2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vertical="center"/>
    </xf>
    <xf numFmtId="167" fontId="4" fillId="0" borderId="1" xfId="2" applyNumberFormat="1" applyFont="1" applyBorder="1" applyAlignment="1">
      <alignment horizontal="center"/>
    </xf>
    <xf numFmtId="0" fontId="2" fillId="0" borderId="0" xfId="2" applyAlignment="1">
      <alignment horizontal="center"/>
    </xf>
    <xf numFmtId="167" fontId="2" fillId="0" borderId="0" xfId="2" applyNumberForma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3" fillId="0" borderId="0" xfId="2" applyFont="1" applyAlignment="1">
      <alignment horizontal="left"/>
    </xf>
    <xf numFmtId="49" fontId="2" fillId="0" borderId="0" xfId="2" applyNumberFormat="1" applyAlignment="1" applyProtection="1">
      <protection locked="0"/>
    </xf>
    <xf numFmtId="49" fontId="0" fillId="0" borderId="0" xfId="0" applyNumberFormat="1" applyAlignment="1" applyProtection="1">
      <protection locked="0"/>
    </xf>
    <xf numFmtId="0" fontId="2" fillId="0" borderId="0" xfId="2" applyAlignment="1">
      <alignment horizontal="left"/>
    </xf>
    <xf numFmtId="0" fontId="0" fillId="0" borderId="0" xfId="0" applyAlignment="1"/>
    <xf numFmtId="0" fontId="0" fillId="0" borderId="0" xfId="0" applyAlignment="1">
      <alignment horizontal="left"/>
    </xf>
    <xf numFmtId="49" fontId="2" fillId="0" borderId="0" xfId="2" applyNumberFormat="1" applyAlignment="1" applyProtection="1">
      <alignment horizontal="left"/>
      <protection locked="0"/>
    </xf>
    <xf numFmtId="14" fontId="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0" xfId="2" applyNumberFormat="1" applyAlignment="1" applyProtection="1">
      <alignment horizontal="left"/>
      <protection locked="0"/>
    </xf>
    <xf numFmtId="166" fontId="4" fillId="0" borderId="1" xfId="2" applyNumberFormat="1" applyFont="1" applyBorder="1" applyAlignment="1" applyProtection="1">
      <alignment horizontal="center" vertical="center"/>
      <protection locked="0"/>
    </xf>
    <xf numFmtId="166" fontId="4" fillId="0" borderId="1" xfId="2" applyNumberFormat="1" applyFont="1" applyBorder="1" applyAlignment="1" applyProtection="1">
      <alignment horizontal="center"/>
      <protection locked="0"/>
    </xf>
    <xf numFmtId="10" fontId="2" fillId="0" borderId="3" xfId="2" applyNumberFormat="1" applyBorder="1" applyAlignment="1">
      <alignment horizontal="center"/>
    </xf>
    <xf numFmtId="0" fontId="2" fillId="0" borderId="4" xfId="2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1" fontId="7" fillId="0" borderId="0" xfId="2" applyNumberFormat="1" applyFont="1" applyBorder="1" applyAlignment="1"/>
    <xf numFmtId="166" fontId="2" fillId="0" borderId="3" xfId="2" applyNumberFormat="1" applyBorder="1" applyAlignment="1">
      <alignment horizontal="center"/>
    </xf>
    <xf numFmtId="166" fontId="2" fillId="0" borderId="5" xfId="2" applyNumberFormat="1" applyBorder="1" applyAlignment="1"/>
    <xf numFmtId="166" fontId="2" fillId="0" borderId="4" xfId="2" applyNumberFormat="1" applyBorder="1" applyAlignment="1"/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2" fillId="0" borderId="0" xfId="2" applyAlignment="1"/>
    <xf numFmtId="0" fontId="23" fillId="0" borderId="0" xfId="2" applyFont="1" applyAlignment="1">
      <alignment horizontal="center"/>
    </xf>
    <xf numFmtId="0" fontId="2" fillId="0" borderId="0" xfId="2" applyFont="1" applyFill="1" applyBorder="1" applyAlignment="1"/>
    <xf numFmtId="0" fontId="11" fillId="0" borderId="0" xfId="2" applyFont="1" applyAlignment="1">
      <alignment horizontal="center"/>
    </xf>
    <xf numFmtId="0" fontId="2" fillId="0" borderId="0" xfId="2" applyAlignment="1" applyProtection="1">
      <protection locked="0"/>
    </xf>
    <xf numFmtId="166" fontId="2" fillId="0" borderId="5" xfId="2" applyNumberFormat="1" applyBorder="1" applyAlignment="1">
      <alignment horizontal="center"/>
    </xf>
    <xf numFmtId="166" fontId="2" fillId="0" borderId="4" xfId="2" applyNumberFormat="1" applyBorder="1" applyAlignment="1">
      <alignment horizontal="center"/>
    </xf>
    <xf numFmtId="0" fontId="2" fillId="0" borderId="0" xfId="2" applyAlignment="1" applyProtection="1">
      <alignment horizontal="center"/>
      <protection locked="0"/>
    </xf>
  </cellXfs>
  <cellStyles count="3">
    <cellStyle name="Lien hypertexte" xfId="1" builtinId="8"/>
    <cellStyle name="Normal" xfId="0" builtinId="0"/>
    <cellStyle name="Normal_Feuil1" xfId="2"/>
  </cellStyles>
  <dxfs count="0"/>
  <tableStyles count="0" defaultTableStyle="TableStyleMedium2" defaultPivotStyle="PivotStyleLight16"/>
  <colors>
    <mruColors>
      <color rgb="FF17B7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cu-artistes-auteurs.fr/doc/agessa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70</xdr:row>
      <xdr:rowOff>93860</xdr:rowOff>
    </xdr:from>
    <xdr:to>
      <xdr:col>12</xdr:col>
      <xdr:colOff>158750</xdr:colOff>
      <xdr:row>79</xdr:row>
      <xdr:rowOff>9358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11640277"/>
          <a:ext cx="4222750" cy="1323082"/>
        </a:xfrm>
        <a:prstGeom prst="rect">
          <a:avLst/>
        </a:prstGeom>
      </xdr:spPr>
    </xdr:pic>
    <xdr:clientData/>
  </xdr:twoCellAnchor>
  <xdr:twoCellAnchor>
    <xdr:from>
      <xdr:col>1</xdr:col>
      <xdr:colOff>21167</xdr:colOff>
      <xdr:row>78</xdr:row>
      <xdr:rowOff>63500</xdr:rowOff>
    </xdr:from>
    <xdr:to>
      <xdr:col>21</xdr:col>
      <xdr:colOff>10581</xdr:colOff>
      <xdr:row>107</xdr:row>
      <xdr:rowOff>74083</xdr:rowOff>
    </xdr:to>
    <xdr:sp macro="" textlink="">
      <xdr:nvSpPr>
        <xdr:cNvPr id="3" name="ZoneTexte 2">
          <a:hlinkClick xmlns:r="http://schemas.openxmlformats.org/officeDocument/2006/relationships" r:id="rId2"/>
        </xdr:cNvPr>
        <xdr:cNvSpPr txBox="1"/>
      </xdr:nvSpPr>
      <xdr:spPr>
        <a:xfrm>
          <a:off x="349250" y="12858750"/>
          <a:ext cx="6720414" cy="4635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 cap="all" baseline="0">
              <a:latin typeface="Raleway" panose="020B0003030101060003" pitchFamily="34" charset="0"/>
            </a:rPr>
            <a:t>Note à l'artiste-auteur</a:t>
          </a:r>
        </a:p>
        <a:p>
          <a:endParaRPr lang="fr-FR" sz="1100"/>
        </a:p>
        <a:p>
          <a:r>
            <a:rPr lang="fr-FR" sz="1100">
              <a:latin typeface="Raleway" panose="020B0003030101060003" pitchFamily="34" charset="0"/>
            </a:rPr>
            <a:t>La Sécurité sociale des artistes auteurs met votre disposition, à titre indicatif,</a:t>
          </a:r>
          <a:r>
            <a:rPr lang="fr-FR" sz="1100" baseline="0">
              <a:latin typeface="Raleway" panose="020B0003030101060003" pitchFamily="34" charset="0"/>
            </a:rPr>
            <a:t> </a:t>
          </a:r>
          <a:r>
            <a:rPr lang="fr-FR" sz="1100">
              <a:latin typeface="Raleway" panose="020B0003030101060003" pitchFamily="34" charset="0"/>
            </a:rPr>
            <a:t> un modèle de note de cession de droit</a:t>
          </a:r>
          <a:r>
            <a:rPr lang="fr-FR" sz="1100" baseline="0">
              <a:latin typeface="Raleway" panose="020B0003030101060003" pitchFamily="34" charset="0"/>
            </a:rPr>
            <a:t> qui permet de déterminer le montant des cotisations et contributions sociales dues.</a:t>
          </a:r>
          <a:r>
            <a:rPr lang="fr-FR" sz="1100">
              <a:latin typeface="Raleway" panose="020B0003030101060003" pitchFamily="34" charset="0"/>
            </a:rPr>
            <a:t> </a:t>
          </a:r>
        </a:p>
        <a:p>
          <a:r>
            <a:rPr lang="fr-FR" sz="1100">
              <a:latin typeface="Raleway" panose="020B0003030101060003" pitchFamily="34" charset="0"/>
            </a:rPr>
            <a:t>Ce document reprend les mentions à faire apparaitre :</a:t>
          </a:r>
        </a:p>
        <a:p>
          <a:r>
            <a:rPr lang="fr-FR" sz="1100">
              <a:latin typeface="Raleway" panose="020B0003030101060003" pitchFamily="34" charset="0"/>
            </a:rPr>
            <a:t>- l'identité des parties prenantes ;</a:t>
          </a:r>
        </a:p>
        <a:p>
          <a:r>
            <a:rPr lang="fr-FR" sz="1100">
              <a:latin typeface="Raleway" panose="020B0003030101060003" pitchFamily="34" charset="0"/>
            </a:rPr>
            <a:t>- le type de droit cédé ;</a:t>
          </a:r>
        </a:p>
        <a:p>
          <a:r>
            <a:rPr lang="fr-FR" sz="1100">
              <a:latin typeface="Raleway" panose="020B0003030101060003" pitchFamily="34" charset="0"/>
            </a:rPr>
            <a:t>- l'étendue du droit cédé ;</a:t>
          </a:r>
        </a:p>
        <a:p>
          <a:r>
            <a:rPr lang="fr-FR" sz="1100">
              <a:latin typeface="Raleway" panose="020B0003030101060003" pitchFamily="34" charset="0"/>
            </a:rPr>
            <a:t>- la destination du droit cédé ;</a:t>
          </a:r>
        </a:p>
        <a:p>
          <a:r>
            <a:rPr lang="fr-FR" sz="1100">
              <a:latin typeface="Raleway" panose="020B0003030101060003" pitchFamily="34" charset="0"/>
            </a:rPr>
            <a:t>- la durée du droit cédé</a:t>
          </a:r>
          <a:r>
            <a:rPr lang="fr-FR" sz="1100" baseline="0">
              <a:latin typeface="Raleway" panose="020B0003030101060003" pitchFamily="34" charset="0"/>
            </a:rPr>
            <a:t> ;</a:t>
          </a:r>
        </a:p>
        <a:p>
          <a:r>
            <a:rPr lang="fr-FR" sz="1100" baseline="0">
              <a:latin typeface="Raleway" panose="020B0003030101060003" pitchFamily="34" charset="0"/>
            </a:rPr>
            <a:t>- les modalités de calcul des cotisations et contributions sociales. </a:t>
          </a:r>
        </a:p>
        <a:p>
          <a:endParaRPr lang="fr-FR" sz="1100">
            <a:latin typeface="Raleway" panose="020B0003030101060003" pitchFamily="34" charset="0"/>
          </a:endParaRPr>
        </a:p>
        <a:p>
          <a:r>
            <a:rPr lang="fr-FR" sz="1100">
              <a:latin typeface="Raleway" panose="020B0003030101060003" pitchFamily="34" charset="0"/>
            </a:rPr>
            <a:t>La Sécurité sociale des artistes auteurs ne peut être tenue responsable de l'exactitude des données communiquées.</a:t>
          </a:r>
          <a:endParaRPr lang="fr-FR" sz="1100" baseline="0">
            <a:latin typeface="Raleway" panose="020B0003030101060003" pitchFamily="34" charset="0"/>
          </a:endParaRPr>
        </a:p>
        <a:p>
          <a:endParaRPr lang="fr-FR" sz="1100" baseline="0">
            <a:latin typeface="Raleway" panose="020B0003030101060003" pitchFamily="34" charset="0"/>
          </a:endParaRPr>
        </a:p>
        <a:p>
          <a:r>
            <a:rPr lang="fr-FR" sz="1100">
              <a:latin typeface="Raleway" panose="020B0003030101060003" pitchFamily="34" charset="0"/>
            </a:rPr>
            <a:t>Lorsque vous percevez des rémunérations (droits d’auteur…), vos diffuseurs (clients) prélèvent des cotisations et contributions sociales et reversent ces sommes directement à l’Urssaf Limousin.</a:t>
          </a:r>
        </a:p>
        <a:p>
          <a:r>
            <a:rPr lang="fr-FR" sz="1100">
              <a:latin typeface="Raleway" panose="020B0003030101060003" pitchFamily="34" charset="0"/>
            </a:rPr>
            <a:t>Ce prélèvement, appelé « précompte » est obligatoire, sauf si vous disposez d’une attestation annuelle de dispense de précompte.</a:t>
          </a:r>
        </a:p>
        <a:p>
          <a:r>
            <a:rPr lang="fr-FR" sz="1100">
              <a:latin typeface="Raleway" panose="020B0003030101060003" pitchFamily="34" charset="0"/>
            </a:rPr>
            <a:t>Pour justifier de ce prélèvement, votre diffuseur</a:t>
          </a:r>
          <a:r>
            <a:rPr lang="fr-FR" sz="1100" baseline="0">
              <a:latin typeface="Raleway" panose="020B0003030101060003" pitchFamily="34" charset="0"/>
            </a:rPr>
            <a:t> doit vous remettre </a:t>
          </a:r>
          <a:r>
            <a:rPr lang="fr-FR" sz="1100" u="sng" baseline="0">
              <a:latin typeface="Raleway" panose="020B0003030101060003" pitchFamily="34" charset="0"/>
            </a:rPr>
            <a:t>une certification de précompte </a:t>
          </a:r>
          <a:r>
            <a:rPr lang="fr-FR" sz="1100" u="none" baseline="0">
              <a:latin typeface="Raleway" panose="020B0003030101060003" pitchFamily="34" charset="0"/>
            </a:rPr>
            <a:t>(téléchargez un modèle sur notre site). </a:t>
          </a:r>
          <a:r>
            <a:rPr lang="fr-FR" sz="1100">
              <a:latin typeface="Raleway" panose="020B0003030101060003" pitchFamily="34" charset="0"/>
            </a:rPr>
            <a:t>Ce document, original et signé du diffuseur, est un justificatif que vous devez conserver. Il permet de justifier du paiement effectif des cotisations auprès de l’Urssaf Limousin, qui pourra vous le réclamer.</a:t>
          </a:r>
        </a:p>
        <a:p>
          <a:endParaRPr lang="fr-FR" sz="1100">
            <a:latin typeface="Raleway" panose="020B0003030101060003" pitchFamily="34" charset="0"/>
          </a:endParaRPr>
        </a:p>
        <a:p>
          <a:r>
            <a:rPr lang="fr-FR" sz="1100">
              <a:latin typeface="Raleway" panose="020B0003030101060003" pitchFamily="34" charset="0"/>
            </a:rPr>
            <a:t>Pour en</a:t>
          </a:r>
          <a:r>
            <a:rPr lang="fr-FR" sz="1100" baseline="0">
              <a:latin typeface="Raleway" panose="020B0003030101060003" pitchFamily="34" charset="0"/>
            </a:rPr>
            <a:t> savoir plus, connectez-vous sur </a:t>
          </a:r>
          <a:r>
            <a:rPr lang="fr-FR" sz="1100" b="1" baseline="0">
              <a:latin typeface="Raleway" panose="020B0003030101060003" pitchFamily="34" charset="0"/>
            </a:rPr>
            <a:t>secu-artistes-auteurs,fr</a:t>
          </a:r>
          <a:endParaRPr lang="fr-FR" sz="1100" b="1">
            <a:latin typeface="Raleway" panose="020B0003030101060003" pitchFamily="34" charset="0"/>
          </a:endParaRP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152"/>
  <sheetViews>
    <sheetView showGridLines="0" tabSelected="1" view="pageLayout" zoomScale="90" zoomScalePageLayoutView="90" workbookViewId="0">
      <selection activeCell="R27" sqref="R27:U27"/>
    </sheetView>
  </sheetViews>
  <sheetFormatPr baseColWidth="10" defaultColWidth="9.140625" defaultRowHeight="12.75"/>
  <cols>
    <col min="1" max="8" width="4.5703125" customWidth="1"/>
    <col min="9" max="9" width="6.5703125" customWidth="1"/>
    <col min="10" max="16" width="4.5703125" customWidth="1"/>
    <col min="17" max="17" width="4.140625" customWidth="1"/>
    <col min="18" max="20" width="4.5703125" customWidth="1"/>
    <col min="21" max="21" width="5.85546875" customWidth="1"/>
    <col min="22" max="22" width="4.5703125" customWidth="1"/>
  </cols>
  <sheetData>
    <row r="2" spans="1:23" ht="23.25">
      <c r="A2" s="104" t="s">
        <v>24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"/>
    </row>
    <row r="3" spans="1:23" ht="22.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1"/>
    </row>
    <row r="4" spans="1:23" ht="15">
      <c r="A4" s="70" t="s">
        <v>13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2"/>
      <c r="W4" s="4"/>
    </row>
    <row r="5" spans="1:23" ht="7.5" customHeight="1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4"/>
    </row>
    <row r="6" spans="1:23" ht="15">
      <c r="A6" s="63" t="s">
        <v>2</v>
      </c>
      <c r="B6" s="64"/>
      <c r="C6" s="105"/>
      <c r="D6" s="105"/>
      <c r="E6" s="105"/>
      <c r="F6" s="105"/>
      <c r="G6" s="105"/>
      <c r="H6" s="105"/>
      <c r="I6" s="105"/>
      <c r="J6" s="105"/>
      <c r="K6" s="63" t="s">
        <v>7</v>
      </c>
      <c r="L6" s="64"/>
      <c r="M6" s="64"/>
      <c r="N6" s="102"/>
      <c r="O6" s="102"/>
      <c r="P6" s="102"/>
      <c r="Q6" s="102"/>
      <c r="R6" s="102"/>
      <c r="S6" s="102"/>
      <c r="T6" s="102"/>
      <c r="U6" s="102"/>
      <c r="V6" s="102"/>
      <c r="W6" s="1"/>
    </row>
    <row r="7" spans="1:23" ht="15">
      <c r="A7" s="63" t="s">
        <v>3</v>
      </c>
      <c r="B7" s="64"/>
      <c r="C7" s="64"/>
      <c r="D7" s="74" t="s">
        <v>6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1"/>
    </row>
    <row r="8" spans="1:23" ht="9" customHeight="1">
      <c r="A8" s="1"/>
      <c r="B8" s="1"/>
      <c r="C8" s="1"/>
      <c r="D8" s="1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19"/>
      <c r="S8" s="8"/>
      <c r="T8" s="18"/>
      <c r="U8" s="18"/>
      <c r="V8" s="3"/>
      <c r="W8" s="1"/>
    </row>
    <row r="9" spans="1:23" ht="12.75" customHeight="1">
      <c r="A9" s="63" t="s">
        <v>15</v>
      </c>
      <c r="B9" s="64"/>
      <c r="C9" s="64"/>
      <c r="D9" s="64"/>
      <c r="E9" s="64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"/>
    </row>
    <row r="10" spans="1:23" ht="7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5"/>
      <c r="S10" s="1"/>
      <c r="T10" s="1"/>
      <c r="U10" s="1"/>
      <c r="V10" s="1"/>
      <c r="W10" s="26"/>
    </row>
    <row r="11" spans="1:23">
      <c r="A11" s="63" t="s">
        <v>4</v>
      </c>
      <c r="B11" s="1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"/>
    </row>
    <row r="12" spans="1:23" ht="10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">
      <c r="A13" s="70" t="s">
        <v>12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2"/>
      <c r="W13" s="1"/>
    </row>
    <row r="14" spans="1:23" ht="7.5" customHeight="1">
      <c r="A14" s="63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6"/>
      <c r="W14" s="6"/>
    </row>
    <row r="15" spans="1:23">
      <c r="A15" s="63" t="s">
        <v>5</v>
      </c>
      <c r="B15" s="1"/>
      <c r="C15" s="1"/>
      <c r="D15" s="1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"/>
      <c r="W15" s="6"/>
    </row>
    <row r="16" spans="1:23" ht="8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4" ht="15">
      <c r="A17" s="63" t="s">
        <v>4</v>
      </c>
      <c r="B17" s="64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"/>
    </row>
    <row r="18" spans="1:24" ht="8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4">
      <c r="A19" s="63" t="s">
        <v>18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1"/>
    </row>
    <row r="20" spans="1:24" ht="10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4" ht="15">
      <c r="A21" s="70" t="s">
        <v>25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2"/>
      <c r="W21" s="1"/>
    </row>
    <row r="22" spans="1:24" ht="7.5" customHeight="1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9"/>
      <c r="W22" s="1"/>
    </row>
    <row r="23" spans="1:24">
      <c r="A23" s="63" t="s">
        <v>17</v>
      </c>
      <c r="B23" s="1"/>
      <c r="C23" s="1"/>
      <c r="D23" s="1"/>
      <c r="E23" s="1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1"/>
    </row>
    <row r="24" spans="1:24" ht="8.25" customHeight="1">
      <c r="A24" s="12"/>
      <c r="B24" s="1"/>
      <c r="C24" s="1"/>
      <c r="D24" s="1"/>
      <c r="E24" s="1"/>
      <c r="F24" s="1"/>
      <c r="G24" s="52"/>
      <c r="H24" s="52"/>
      <c r="I24" s="52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1"/>
    </row>
    <row r="25" spans="1:24" ht="15">
      <c r="A25" s="63" t="s">
        <v>22</v>
      </c>
      <c r="B25" s="64"/>
      <c r="C25" s="64"/>
      <c r="D25" s="64"/>
      <c r="E25" s="64"/>
      <c r="F25" s="102"/>
      <c r="G25" s="102"/>
      <c r="H25" s="102"/>
      <c r="I25" s="102"/>
      <c r="J25" s="102"/>
      <c r="K25" s="102"/>
      <c r="L25" s="102"/>
      <c r="M25" s="102"/>
      <c r="N25" s="63" t="s">
        <v>23</v>
      </c>
      <c r="O25" s="64"/>
      <c r="P25" s="64"/>
      <c r="Q25" s="64"/>
      <c r="R25" s="102"/>
      <c r="S25" s="102"/>
      <c r="T25" s="102"/>
      <c r="U25" s="102"/>
      <c r="V25" s="102"/>
      <c r="W25" s="64"/>
      <c r="X25" s="64"/>
    </row>
    <row r="26" spans="1:2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4" ht="15">
      <c r="A27" s="63" t="s">
        <v>33</v>
      </c>
      <c r="B27" s="64"/>
      <c r="C27" s="64"/>
      <c r="D27" s="64"/>
      <c r="E27" s="64"/>
      <c r="F27" s="64"/>
      <c r="G27" s="64"/>
      <c r="H27" s="64"/>
      <c r="I27" s="64"/>
      <c r="J27" s="64"/>
      <c r="K27" s="8" t="s">
        <v>6</v>
      </c>
      <c r="L27" s="8"/>
      <c r="M27" s="8"/>
      <c r="N27" s="8"/>
      <c r="O27" s="9" t="s">
        <v>6</v>
      </c>
      <c r="P27" s="1"/>
      <c r="Q27" s="1"/>
      <c r="R27" s="89"/>
      <c r="S27" s="89"/>
      <c r="T27" s="89"/>
      <c r="U27" s="90"/>
      <c r="V27" s="1"/>
      <c r="W27" s="1"/>
    </row>
    <row r="28" spans="1:24" ht="10.5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8"/>
      <c r="L28" s="8"/>
      <c r="M28" s="8"/>
      <c r="N28" s="8"/>
      <c r="O28" s="9"/>
      <c r="P28" s="1"/>
      <c r="Q28" s="1"/>
      <c r="R28" s="54"/>
      <c r="S28" s="54"/>
      <c r="T28" s="54"/>
      <c r="U28" s="55"/>
      <c r="V28" s="1"/>
      <c r="W28" s="1"/>
    </row>
    <row r="29" spans="1:24" ht="15">
      <c r="A29" s="70" t="s">
        <v>26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2"/>
      <c r="W29" s="1"/>
    </row>
    <row r="30" spans="1:24" ht="7.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8"/>
      <c r="L30" s="8"/>
      <c r="M30" s="8"/>
      <c r="N30" s="8"/>
      <c r="O30" s="9"/>
      <c r="P30" s="1"/>
      <c r="Q30" s="1"/>
      <c r="R30" s="13"/>
      <c r="S30" s="13"/>
      <c r="T30" s="13"/>
      <c r="U30" s="13"/>
      <c r="V30" s="1"/>
      <c r="W30" s="1"/>
    </row>
    <row r="31" spans="1:24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98" t="s">
        <v>8</v>
      </c>
      <c r="O31" s="99"/>
      <c r="P31" s="100" t="s">
        <v>9</v>
      </c>
      <c r="Q31" s="100"/>
      <c r="R31" s="13"/>
      <c r="S31" s="13"/>
      <c r="T31" s="13"/>
      <c r="U31" s="13"/>
      <c r="V31" s="1"/>
      <c r="W31" s="1"/>
    </row>
    <row r="32" spans="1:24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21"/>
      <c r="O32" s="21"/>
      <c r="P32" s="62"/>
      <c r="Q32" s="62"/>
      <c r="R32" s="13"/>
      <c r="S32" s="13"/>
      <c r="T32" s="13"/>
      <c r="U32" s="13"/>
      <c r="V32" s="1"/>
      <c r="W32" s="1"/>
    </row>
    <row r="33" spans="1:23">
      <c r="A33" s="63" t="s">
        <v>32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21"/>
      <c r="O33" s="21"/>
      <c r="P33" s="62"/>
      <c r="Q33" s="62"/>
      <c r="R33" s="13"/>
      <c r="S33" s="13"/>
      <c r="T33" s="13"/>
      <c r="U33" s="13"/>
      <c r="V33" s="1"/>
      <c r="W33" s="1"/>
    </row>
    <row r="34" spans="1:23">
      <c r="A34" s="63" t="s">
        <v>35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91">
        <v>0</v>
      </c>
      <c r="O34" s="92"/>
      <c r="P34" s="62"/>
      <c r="Q34" s="62"/>
      <c r="R34" s="95">
        <f>R27*N34</f>
        <v>0</v>
      </c>
      <c r="S34" s="96"/>
      <c r="T34" s="96"/>
      <c r="U34" s="97"/>
      <c r="V34" s="1"/>
      <c r="W34" s="1"/>
    </row>
    <row r="35" spans="1:23">
      <c r="A35" s="63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21"/>
      <c r="O35" s="21"/>
      <c r="P35" s="62"/>
      <c r="Q35" s="62"/>
      <c r="R35" s="13"/>
      <c r="S35" s="13"/>
      <c r="T35" s="13"/>
      <c r="U35" s="13"/>
      <c r="V35" s="1"/>
      <c r="W35" s="1"/>
    </row>
    <row r="36" spans="1:23">
      <c r="A36" s="63" t="s">
        <v>14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2"/>
      <c r="P36" s="57"/>
      <c r="Q36" s="57"/>
      <c r="R36" s="13"/>
      <c r="S36" s="13"/>
      <c r="T36" s="13"/>
      <c r="U36" s="13"/>
      <c r="V36" s="1"/>
      <c r="W36" s="1"/>
    </row>
    <row r="37" spans="1:23">
      <c r="A37" s="63" t="s">
        <v>34</v>
      </c>
      <c r="B37" s="1"/>
      <c r="C37" s="1"/>
      <c r="D37" s="1"/>
      <c r="E37" s="1"/>
      <c r="F37" s="1"/>
      <c r="G37" s="1"/>
      <c r="H37" s="1"/>
      <c r="I37" s="63"/>
      <c r="J37" s="1"/>
      <c r="K37" s="1"/>
      <c r="L37" s="1"/>
      <c r="M37" s="1"/>
      <c r="N37" s="91">
        <v>6.1499999999999999E-2</v>
      </c>
      <c r="O37" s="92"/>
      <c r="P37" s="93">
        <f>R27</f>
        <v>0</v>
      </c>
      <c r="Q37" s="94"/>
      <c r="R37" s="95">
        <f>IF(AND(N37&lt;&gt;"",$P$37&lt;&gt;""),(N37*$P$37),"")</f>
        <v>0</v>
      </c>
      <c r="S37" s="96"/>
      <c r="T37" s="96"/>
      <c r="U37" s="97"/>
      <c r="V37" s="1"/>
      <c r="W37" s="1"/>
    </row>
    <row r="38" spans="1:23" ht="12.75" customHeight="1">
      <c r="A38" s="63" t="s">
        <v>16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35"/>
      <c r="O38" s="1"/>
      <c r="P38" s="58"/>
      <c r="Q38" s="58"/>
      <c r="R38" s="13"/>
      <c r="S38" s="13"/>
      <c r="T38" s="13"/>
      <c r="U38" s="13"/>
      <c r="V38" s="1"/>
      <c r="W38" s="1"/>
    </row>
    <row r="39" spans="1:2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/>
      <c r="P39" s="58"/>
      <c r="Q39" s="58"/>
      <c r="R39" s="13"/>
      <c r="S39" s="13"/>
      <c r="T39" s="13"/>
      <c r="U39" s="13"/>
      <c r="V39" s="1"/>
      <c r="W39" s="1"/>
    </row>
    <row r="40" spans="1:23" ht="15">
      <c r="A40" s="63" t="s">
        <v>0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91">
        <v>9.1999999999999998E-2</v>
      </c>
      <c r="O40" s="92"/>
      <c r="P40" s="93">
        <f>R27*0.9825</f>
        <v>0</v>
      </c>
      <c r="Q40" s="94"/>
      <c r="R40" s="95">
        <f>IF(AND(N40&lt;&gt;"",$P$40&lt;&gt;"",R27&lt;158928),(N40*$P$40),IF(AND(N40&lt;&gt;"",$P$40&lt;&gt;"",R27&gt;158928),((N40*(0.9825*158928))+(N40*(R27-158928)))))</f>
        <v>0</v>
      </c>
      <c r="S40" s="106"/>
      <c r="T40" s="106"/>
      <c r="U40" s="107"/>
      <c r="V40" s="1"/>
      <c r="W40" s="1"/>
    </row>
    <row r="41" spans="1:23" ht="15">
      <c r="A41" s="63" t="s">
        <v>36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3"/>
      <c r="P41" s="59"/>
      <c r="Q41" s="59"/>
      <c r="R41" s="14"/>
      <c r="S41" s="14"/>
      <c r="T41" s="14"/>
      <c r="U41" s="14"/>
      <c r="V41" s="1"/>
      <c r="W41" s="1"/>
    </row>
    <row r="42" spans="1:23">
      <c r="A42" s="103" t="s">
        <v>6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"/>
      <c r="P42" s="58"/>
      <c r="Q42" s="58"/>
      <c r="R42" s="13"/>
      <c r="S42" s="13"/>
      <c r="T42" s="13"/>
      <c r="U42" s="13"/>
      <c r="V42" s="1"/>
      <c r="W42" s="1"/>
    </row>
    <row r="43" spans="1:23" ht="15">
      <c r="A43" s="63" t="s">
        <v>1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91">
        <v>5.0000000000000001E-3</v>
      </c>
      <c r="O43" s="92"/>
      <c r="P43" s="93">
        <f>R27*0.9825</f>
        <v>0</v>
      </c>
      <c r="Q43" s="93"/>
      <c r="R43" s="95">
        <f>IF(AND(N43&lt;&gt;"",$P$43&lt;&gt;"",R27&lt;158928),(N43*$P$43),IF(AND(N43&lt;&gt;"",$P$43&lt;&gt;"",R27&gt;158928),((N43*(0.9825*158928))+(N43*(R27-158928)))))</f>
        <v>0</v>
      </c>
      <c r="S43" s="106"/>
      <c r="T43" s="106"/>
      <c r="U43" s="107"/>
      <c r="V43" s="1"/>
      <c r="W43" s="1"/>
    </row>
    <row r="44" spans="1:23" ht="15">
      <c r="A44" s="63" t="s">
        <v>37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1"/>
      <c r="P44" s="60"/>
      <c r="Q44" s="60"/>
      <c r="R44" s="13"/>
      <c r="S44" s="13"/>
      <c r="T44" s="13"/>
      <c r="U44" s="13"/>
      <c r="V44" s="1"/>
      <c r="W44" s="1"/>
    </row>
    <row r="45" spans="1:23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1"/>
      <c r="P45" s="60"/>
      <c r="Q45" s="60"/>
      <c r="R45" s="13"/>
      <c r="S45" s="13"/>
      <c r="T45" s="13"/>
      <c r="U45" s="13"/>
      <c r="V45" s="1"/>
      <c r="W45" s="1"/>
    </row>
    <row r="46" spans="1:23" ht="15">
      <c r="A46" s="63" t="s">
        <v>11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91">
        <v>3.5000000000000001E-3</v>
      </c>
      <c r="O46" s="92"/>
      <c r="P46" s="93">
        <f>+R27</f>
        <v>0</v>
      </c>
      <c r="Q46" s="94"/>
      <c r="R46" s="95">
        <f>IF(AND(N46&lt;&gt;"",$P$46&lt;&gt;""),(N46*$P$46),"")</f>
        <v>0</v>
      </c>
      <c r="S46" s="96"/>
      <c r="T46" s="96"/>
      <c r="U46" s="97"/>
      <c r="V46" s="1"/>
      <c r="W46" s="1"/>
    </row>
    <row r="47" spans="1:23" ht="15">
      <c r="A47" s="63" t="s">
        <v>38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1"/>
      <c r="P47" s="15"/>
      <c r="Q47" s="15"/>
      <c r="R47" s="13"/>
      <c r="S47" s="13"/>
      <c r="T47" s="13"/>
      <c r="U47" s="13"/>
      <c r="V47" s="1"/>
      <c r="W47" s="1"/>
    </row>
    <row r="48" spans="1:23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1"/>
      <c r="P48" s="1"/>
      <c r="Q48" s="1"/>
      <c r="R48" s="13"/>
      <c r="S48" s="13"/>
      <c r="T48" s="13"/>
      <c r="U48" s="13"/>
      <c r="V48" s="1"/>
      <c r="W48" s="1"/>
    </row>
    <row r="49" spans="1:24" ht="15.75">
      <c r="A49" s="65" t="s">
        <v>27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49"/>
      <c r="O49" s="20"/>
      <c r="P49" s="20"/>
      <c r="Q49" s="21" t="s">
        <v>10</v>
      </c>
      <c r="R49" s="73" t="str">
        <f>IF(SUM(R37:R46)&gt;0,SUM(R37:R46),"")</f>
        <v/>
      </c>
      <c r="S49" s="73"/>
      <c r="T49" s="73"/>
      <c r="U49" s="73"/>
      <c r="V49" s="1"/>
      <c r="W49" s="1"/>
    </row>
    <row r="50" spans="1:24" ht="10.5" customHeight="1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20"/>
      <c r="P50" s="20"/>
      <c r="Q50" s="21"/>
      <c r="R50" s="56"/>
      <c r="S50" s="56"/>
      <c r="T50" s="56"/>
      <c r="U50" s="56"/>
      <c r="V50" s="1"/>
      <c r="W50" s="1"/>
    </row>
    <row r="51" spans="1:24" ht="15">
      <c r="A51" s="70" t="s">
        <v>30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2"/>
      <c r="W51" s="1"/>
    </row>
    <row r="52" spans="1:24" ht="7.5" customHeigh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1"/>
    </row>
    <row r="53" spans="1:24" ht="15">
      <c r="A53" s="65" t="s">
        <v>19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49"/>
      <c r="O53" s="20"/>
      <c r="P53" s="20"/>
      <c r="Q53" s="21"/>
      <c r="R53" s="73" t="e">
        <f>IF(SUM(R27-R49)&gt;0,SUM(R27-R49),"")</f>
        <v>#VALUE!</v>
      </c>
      <c r="S53" s="73"/>
      <c r="T53" s="73"/>
      <c r="U53" s="73"/>
      <c r="V53" s="1"/>
      <c r="W53" s="1"/>
    </row>
    <row r="54" spans="1:24" ht="10.5" customHeight="1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0"/>
      <c r="P54" s="20"/>
      <c r="Q54" s="21"/>
      <c r="R54" s="45"/>
      <c r="S54" s="45"/>
      <c r="T54" s="45"/>
      <c r="U54" s="45"/>
      <c r="V54" s="1"/>
      <c r="W54" s="1"/>
    </row>
    <row r="55" spans="1:24" ht="15">
      <c r="A55" s="70" t="s">
        <v>20</v>
      </c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2"/>
      <c r="W55" s="1"/>
    </row>
    <row r="56" spans="1:24" ht="7.5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0"/>
      <c r="P56" s="20"/>
      <c r="Q56" s="21"/>
      <c r="R56" s="40"/>
      <c r="S56" s="40"/>
      <c r="T56" s="40"/>
      <c r="U56" s="40"/>
      <c r="V56" s="1"/>
      <c r="W56" s="1"/>
    </row>
    <row r="57" spans="1:24" ht="12.75" customHeight="1">
      <c r="A57" s="63" t="s">
        <v>39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91">
        <v>0.01</v>
      </c>
      <c r="O57" s="92"/>
      <c r="P57" s="93">
        <f>R27</f>
        <v>0</v>
      </c>
      <c r="Q57" s="94"/>
      <c r="R57" s="95">
        <f>IF(AND(N57&lt;&gt;"",$P$57&lt;&gt;""),(N57*$P$57),"")</f>
        <v>0</v>
      </c>
      <c r="S57" s="106"/>
      <c r="T57" s="106"/>
      <c r="U57" s="107"/>
      <c r="V57" s="1"/>
      <c r="W57" s="1"/>
    </row>
    <row r="58" spans="1:24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36"/>
      <c r="O58" s="20"/>
      <c r="P58" s="61"/>
      <c r="Q58" s="62"/>
      <c r="R58" s="41"/>
      <c r="S58" s="41"/>
      <c r="T58" s="41"/>
      <c r="U58" s="41"/>
      <c r="V58" s="1"/>
      <c r="W58" s="1"/>
    </row>
    <row r="59" spans="1:24" ht="15">
      <c r="A59" s="63" t="s">
        <v>21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91">
        <v>1E-3</v>
      </c>
      <c r="O59" s="92"/>
      <c r="P59" s="93">
        <f>R27</f>
        <v>0</v>
      </c>
      <c r="Q59" s="94"/>
      <c r="R59" s="95">
        <f>IF(AND(N59&lt;&gt;"",$P$59&lt;&gt;""),(N59*$P$59),"")</f>
        <v>0</v>
      </c>
      <c r="S59" s="106"/>
      <c r="T59" s="106"/>
      <c r="U59" s="107"/>
      <c r="V59" s="1"/>
      <c r="W59" s="1"/>
    </row>
    <row r="60" spans="1:24" ht="15">
      <c r="A60" s="63" t="s">
        <v>40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34"/>
      <c r="O60" s="20"/>
      <c r="P60" s="20"/>
      <c r="Q60" s="21"/>
      <c r="R60" s="45"/>
      <c r="S60" s="45"/>
      <c r="T60" s="45"/>
      <c r="U60" s="45"/>
      <c r="V60" s="1"/>
      <c r="W60" s="1"/>
    </row>
    <row r="61" spans="1:24">
      <c r="A61" s="48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20"/>
      <c r="P61" s="20"/>
      <c r="Q61" s="21"/>
      <c r="R61" s="45"/>
      <c r="S61" s="45"/>
      <c r="T61" s="45"/>
      <c r="U61" s="45"/>
      <c r="V61" s="1"/>
      <c r="W61" s="1"/>
    </row>
    <row r="62" spans="1:24" ht="15.75">
      <c r="A62" s="65" t="s">
        <v>28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49"/>
      <c r="O62" s="20"/>
      <c r="P62" s="20"/>
      <c r="Q62" s="21" t="s">
        <v>10</v>
      </c>
      <c r="R62" s="73" t="str">
        <f>IF(SUM(R57:R59)&gt;0,SUM(R57:R59),"")</f>
        <v/>
      </c>
      <c r="S62" s="73"/>
      <c r="T62" s="73"/>
      <c r="U62" s="73"/>
      <c r="V62" s="1"/>
      <c r="W62" s="1"/>
    </row>
    <row r="63" spans="1:24" ht="10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7"/>
      <c r="X63" s="17"/>
    </row>
    <row r="64" spans="1:24" ht="15">
      <c r="A64" s="70" t="s">
        <v>31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2"/>
      <c r="W64" s="1"/>
    </row>
    <row r="65" spans="1:23">
      <c r="A65" s="1"/>
      <c r="B65" s="1"/>
      <c r="C65" s="1"/>
      <c r="D65" s="1"/>
      <c r="E65" s="1"/>
      <c r="F65" s="1"/>
      <c r="G65" s="1"/>
      <c r="H65" s="1"/>
      <c r="I65" s="1"/>
      <c r="J65" s="1"/>
      <c r="K65" s="1" t="s">
        <v>6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>
      <c r="A66" s="65" t="s">
        <v>29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1"/>
      <c r="O66" s="1"/>
      <c r="P66" s="1"/>
      <c r="Q66" s="1"/>
      <c r="R66" s="73" t="e">
        <f>R49+R62</f>
        <v>#VALUE!</v>
      </c>
      <c r="S66" s="73"/>
      <c r="T66" s="73"/>
      <c r="U66" s="73"/>
      <c r="V66" s="1"/>
      <c r="W66" s="1"/>
    </row>
    <row r="67" spans="1:23" ht="11.25" customHeight="1">
      <c r="A67" s="1"/>
      <c r="B67" s="10"/>
      <c r="C67" s="8"/>
      <c r="D67" s="75"/>
      <c r="E67" s="75"/>
      <c r="F67" s="75"/>
      <c r="G67" s="75"/>
      <c r="H67" s="11" t="s">
        <v>6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idden="1">
      <c r="A68" s="1"/>
      <c r="B68" s="1"/>
      <c r="C68" s="1"/>
      <c r="D68" s="1"/>
      <c r="E68" s="1"/>
      <c r="F68" s="1"/>
      <c r="G68" s="1"/>
      <c r="H68" s="1"/>
      <c r="I68" s="1"/>
      <c r="J68" s="1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1"/>
    </row>
    <row r="69" spans="1:23">
      <c r="A69" s="82"/>
      <c r="B69" s="84"/>
      <c r="C69" s="84"/>
      <c r="D69" s="84"/>
      <c r="E69" s="84"/>
      <c r="F69" s="85"/>
      <c r="G69" s="81"/>
      <c r="H69" s="81"/>
      <c r="I69" s="81"/>
      <c r="J69" s="81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1"/>
    </row>
    <row r="70" spans="1:23">
      <c r="A70" s="51" t="s">
        <v>6</v>
      </c>
      <c r="B70" s="53"/>
      <c r="C70" s="53"/>
      <c r="D70" s="3" t="s">
        <v>6</v>
      </c>
      <c r="E70" s="2" t="s">
        <v>6</v>
      </c>
      <c r="F70" s="2" t="s">
        <v>6</v>
      </c>
      <c r="G70" s="2" t="s">
        <v>6</v>
      </c>
      <c r="H70" s="2"/>
      <c r="I70" s="3"/>
      <c r="J70" s="16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1"/>
    </row>
    <row r="71" spans="1:23">
      <c r="A71" s="53"/>
      <c r="B71" s="53"/>
      <c r="C71" s="53"/>
      <c r="D71" s="3"/>
      <c r="E71" s="2"/>
      <c r="F71" s="2"/>
      <c r="G71" s="2"/>
      <c r="H71" s="2"/>
      <c r="I71" s="3"/>
      <c r="J71" s="3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1"/>
    </row>
    <row r="72" spans="1:23" ht="12.75" customHeight="1">
      <c r="A72" s="53"/>
      <c r="B72" s="53"/>
      <c r="C72" s="53"/>
      <c r="D72" s="86"/>
      <c r="E72" s="87"/>
      <c r="F72" s="87"/>
      <c r="G72" s="87"/>
      <c r="H72" s="87"/>
      <c r="J72" s="1"/>
      <c r="K72" s="50"/>
      <c r="L72" s="50"/>
      <c r="M72" s="1"/>
      <c r="N72" s="22"/>
      <c r="O72" s="23"/>
      <c r="P72" s="24"/>
      <c r="Q72" s="88"/>
      <c r="R72" s="88"/>
      <c r="S72" s="88"/>
      <c r="T72" s="88"/>
      <c r="U72" s="22"/>
      <c r="V72" s="1"/>
    </row>
    <row r="73" spans="1:23">
      <c r="A73" s="53"/>
      <c r="B73" s="53"/>
      <c r="C73" s="53"/>
      <c r="D73" s="1"/>
      <c r="E73" s="1"/>
      <c r="F73" s="1"/>
      <c r="G73" s="1"/>
      <c r="H73" s="1"/>
      <c r="I73" s="1"/>
      <c r="J73" s="1"/>
      <c r="K73" s="50"/>
      <c r="L73" s="50"/>
      <c r="M73" s="82"/>
      <c r="N73" s="83"/>
      <c r="O73" s="80"/>
      <c r="P73" s="81"/>
      <c r="Q73" s="81"/>
      <c r="R73" s="81"/>
      <c r="S73" s="81"/>
      <c r="T73" s="81"/>
      <c r="U73" s="81"/>
      <c r="V73" s="1"/>
    </row>
    <row r="74" spans="1:23" ht="8.25" customHeight="1"/>
    <row r="75" spans="1:23">
      <c r="B75" s="44"/>
      <c r="W75" s="1"/>
    </row>
    <row r="76" spans="1:23">
      <c r="H76" s="43"/>
      <c r="W76" s="1"/>
    </row>
    <row r="77" spans="1:2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">
      <c r="B78" s="1"/>
      <c r="C78" s="1"/>
      <c r="D78" s="1"/>
      <c r="E78" s="1"/>
      <c r="F78" s="1"/>
      <c r="G78" s="1"/>
      <c r="H78" s="1"/>
      <c r="I78" s="1"/>
      <c r="J78" s="1"/>
      <c r="K78" s="1"/>
      <c r="L78" s="78"/>
      <c r="M78" s="78"/>
      <c r="N78" s="78"/>
      <c r="O78" s="78"/>
      <c r="P78" s="78"/>
      <c r="Q78" s="78"/>
      <c r="R78" s="78"/>
      <c r="S78" s="79"/>
      <c r="T78" s="79"/>
      <c r="U78" s="79"/>
      <c r="V78" s="79"/>
      <c r="W78" s="1"/>
    </row>
    <row r="79" spans="1:23">
      <c r="A79" s="76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1"/>
    </row>
    <row r="80" spans="1:23" ht="12.75" customHeight="1">
      <c r="A80" s="43"/>
      <c r="W80" s="1"/>
    </row>
    <row r="81" spans="1:23" ht="13.5" customHeight="1">
      <c r="A81" s="2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>
      <c r="V82" s="1"/>
    </row>
    <row r="83" spans="1:23" ht="12.75" customHeight="1">
      <c r="A83" s="28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1"/>
    </row>
    <row r="84" spans="1:23" ht="12.75" customHeight="1">
      <c r="A84" s="28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</row>
    <row r="85" spans="1:23" ht="12.75" customHeight="1">
      <c r="A85" s="28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</row>
    <row r="86" spans="1:23">
      <c r="A86" s="28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</row>
    <row r="87" spans="1:23">
      <c r="A87" s="28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</row>
    <row r="88" spans="1:23">
      <c r="A88" s="28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</row>
    <row r="89" spans="1:23">
      <c r="A89" s="28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</row>
    <row r="90" spans="1:23">
      <c r="A90" s="28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</row>
    <row r="91" spans="1:23">
      <c r="A91" s="28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</row>
    <row r="92" spans="1:23" ht="12.75" customHeight="1">
      <c r="A92" s="28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</row>
    <row r="93" spans="1:23">
      <c r="A93" s="29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</row>
    <row r="94" spans="1:23" ht="12.75" customHeight="1">
      <c r="A94" s="29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</row>
    <row r="95" spans="1:23" ht="12.75" customHeight="1">
      <c r="A95" s="2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</row>
    <row r="96" spans="1:23" ht="12.75" customHeight="1">
      <c r="A96" s="2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</row>
    <row r="97" spans="1:21" ht="12.75" customHeight="1">
      <c r="A97" s="2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</row>
    <row r="98" spans="1:21" ht="12.75" customHeight="1">
      <c r="A98" s="28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</row>
    <row r="99" spans="1:21" ht="12.75" customHeight="1">
      <c r="A99" s="28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</row>
    <row r="100" spans="1:21" ht="12.75" customHeight="1">
      <c r="A100" s="28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</row>
    <row r="101" spans="1:21" ht="12.75" customHeight="1">
      <c r="A101" s="28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</row>
    <row r="102" spans="1:21" ht="13.5" customHeight="1">
      <c r="A102" s="28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</row>
    <row r="103" spans="1:21" ht="12.75" customHeight="1">
      <c r="A103" s="28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</row>
    <row r="104" spans="1:21" ht="12.75" customHeight="1">
      <c r="A104" s="28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</row>
    <row r="105" spans="1:21" ht="12.75" customHeight="1">
      <c r="A105" s="28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</row>
    <row r="106" spans="1:21" ht="12.75" customHeight="1">
      <c r="A106" s="28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</row>
    <row r="107" spans="1:21" ht="12.75" customHeight="1">
      <c r="A107" s="28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</row>
    <row r="108" spans="1:21" ht="12.75" customHeight="1">
      <c r="A108" s="28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</row>
    <row r="109" spans="1:21" ht="12.75" customHeight="1">
      <c r="A109" s="28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</row>
    <row r="110" spans="1:21" ht="12.75" customHeight="1">
      <c r="A110" s="28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</row>
    <row r="111" spans="1:21" ht="12.75" customHeight="1">
      <c r="A111" s="28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</row>
    <row r="112" spans="1:21" ht="12.75" customHeight="1">
      <c r="A112" s="28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</row>
    <row r="113" spans="1:21" ht="12.75" customHeight="1">
      <c r="A113" s="28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</row>
    <row r="114" spans="1:21" ht="12.75" customHeight="1">
      <c r="A114" s="28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</row>
    <row r="115" spans="1:21" ht="12.75" customHeight="1">
      <c r="A115" s="28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</row>
    <row r="116" spans="1:21" ht="12.75" customHeight="1">
      <c r="A116" s="28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</row>
    <row r="117" spans="1:21" ht="12.75" customHeight="1">
      <c r="A117" s="28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</row>
    <row r="118" spans="1:21" ht="12.75" customHeight="1">
      <c r="A118" s="28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</row>
    <row r="119" spans="1:21" ht="12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1:21" ht="12.75" customHeight="1">
      <c r="A120" s="28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</row>
    <row r="121" spans="1:21" ht="12.75" customHeight="1">
      <c r="A121" s="28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</row>
    <row r="122" spans="1:21" ht="12.75" customHeight="1">
      <c r="A122" s="28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</row>
    <row r="123" spans="1:21" ht="12.75" customHeight="1">
      <c r="A123" s="28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</row>
    <row r="124" spans="1:21" ht="12.75" customHeight="1">
      <c r="A124" s="28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</row>
    <row r="125" spans="1:21" ht="12.75" customHeight="1">
      <c r="A125" s="28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</row>
    <row r="126" spans="1:21" ht="12.75" customHeight="1">
      <c r="A126" s="28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</row>
    <row r="127" spans="1:21" ht="12.75" customHeight="1">
      <c r="A127" s="29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ht="12.75" customHeight="1">
      <c r="A128" s="29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3" ht="12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1:23" ht="12.75" customHeight="1">
      <c r="A130" s="28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</row>
    <row r="131" spans="1:23" ht="12.75" customHeight="1">
      <c r="A131" s="28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</row>
    <row r="132" spans="1:23" ht="12.75" customHeight="1">
      <c r="A132" s="28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</row>
    <row r="133" spans="1:23" ht="12.75" customHeight="1">
      <c r="A133" s="28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</row>
    <row r="134" spans="1:23" ht="12.75" customHeight="1">
      <c r="A134" s="28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</row>
    <row r="135" spans="1:23" ht="12.75" customHeight="1">
      <c r="A135" s="28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</row>
    <row r="136" spans="1:23" ht="12.75" customHeight="1">
      <c r="A136" s="28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</row>
    <row r="137" spans="1:23" ht="12.75" customHeight="1">
      <c r="A137" s="28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</row>
    <row r="138" spans="1:23" ht="12.75" customHeight="1">
      <c r="A138" s="28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W138" s="27"/>
    </row>
    <row r="139" spans="1:23" ht="12.75" customHeight="1">
      <c r="A139" s="28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</row>
    <row r="140" spans="1:23" ht="12.75" customHeight="1">
      <c r="A140" s="28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</row>
    <row r="141" spans="1:23" ht="12.75" customHeight="1">
      <c r="A141" s="28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</row>
    <row r="142" spans="1:23" ht="12.75" customHeight="1">
      <c r="A142" s="28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</row>
    <row r="143" spans="1:23" ht="12.75" customHeight="1">
      <c r="A143" s="28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</row>
    <row r="144" spans="1:23" ht="12.75" customHeight="1">
      <c r="A144" s="28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</row>
    <row r="145" spans="1:21" ht="12.75" customHeight="1">
      <c r="A145" s="28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</row>
    <row r="146" spans="1:21" ht="12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</row>
    <row r="147" spans="1:21" ht="12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</row>
    <row r="148" spans="1:21" ht="12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</row>
    <row r="149" spans="1:21" ht="12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</row>
    <row r="150" spans="1:2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</row>
    <row r="151" spans="1:21" ht="15">
      <c r="A151" s="28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</row>
    <row r="152" spans="1:21" ht="15"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</row>
  </sheetData>
  <sheetProtection selectLockedCells="1"/>
  <protectedRanges>
    <protectedRange sqref="C6:J6 O6:U6 R27:U29 F9:R9 T9:U9 O73:U73 C11:U11 M68:V71 E15:U15 D17:U17 F69:J69 E7:L7" name="Plage1"/>
  </protectedRanges>
  <mergeCells count="58">
    <mergeCell ref="D7:V7"/>
    <mergeCell ref="F9:V9"/>
    <mergeCell ref="N6:V6"/>
    <mergeCell ref="C11:V11"/>
    <mergeCell ref="C17:V17"/>
    <mergeCell ref="E15:U15"/>
    <mergeCell ref="A13:V13"/>
    <mergeCell ref="A2:V2"/>
    <mergeCell ref="C6:J6"/>
    <mergeCell ref="A4:V4"/>
    <mergeCell ref="P59:Q59"/>
    <mergeCell ref="R62:U62"/>
    <mergeCell ref="N43:O43"/>
    <mergeCell ref="R49:U49"/>
    <mergeCell ref="P43:Q43"/>
    <mergeCell ref="R59:U59"/>
    <mergeCell ref="N59:O59"/>
    <mergeCell ref="R40:U40"/>
    <mergeCell ref="A55:V55"/>
    <mergeCell ref="N57:O57"/>
    <mergeCell ref="P57:Q57"/>
    <mergeCell ref="R57:U57"/>
    <mergeCell ref="R43:U43"/>
    <mergeCell ref="F23:V23"/>
    <mergeCell ref="N34:O34"/>
    <mergeCell ref="R34:U34"/>
    <mergeCell ref="R46:U46"/>
    <mergeCell ref="P40:Q40"/>
    <mergeCell ref="P46:Q46"/>
    <mergeCell ref="N46:O46"/>
    <mergeCell ref="A42:N42"/>
    <mergeCell ref="N40:O40"/>
    <mergeCell ref="D67:G67"/>
    <mergeCell ref="A79:V79"/>
    <mergeCell ref="L78:R78"/>
    <mergeCell ref="S78:V78"/>
    <mergeCell ref="O73:U73"/>
    <mergeCell ref="M73:N73"/>
    <mergeCell ref="A69:E69"/>
    <mergeCell ref="F69:J69"/>
    <mergeCell ref="D72:H72"/>
    <mergeCell ref="Q72:T72"/>
    <mergeCell ref="A64:V64"/>
    <mergeCell ref="R66:U66"/>
    <mergeCell ref="L19:V19"/>
    <mergeCell ref="A29:V29"/>
    <mergeCell ref="R53:U53"/>
    <mergeCell ref="A51:V51"/>
    <mergeCell ref="R27:U27"/>
    <mergeCell ref="A21:V21"/>
    <mergeCell ref="N37:O37"/>
    <mergeCell ref="P37:Q37"/>
    <mergeCell ref="R37:U37"/>
    <mergeCell ref="N31:O31"/>
    <mergeCell ref="P31:Q31"/>
    <mergeCell ref="A31:M31"/>
    <mergeCell ref="F25:M25"/>
    <mergeCell ref="R25:V25"/>
  </mergeCells>
  <phoneticPr fontId="5" type="noConversion"/>
  <printOptions horizontalCentered="1"/>
  <pageMargins left="0.39370078740157483" right="0.39370078740157483" top="0.39370078740157483" bottom="0.65625" header="0.31496062992125984" footer="0.23622047244094491"/>
  <pageSetup paperSize="9" scale="90" orientation="portrait" r:id="rId1"/>
  <headerFooter differentFirst="1">
    <oddHeader>&amp;R&amp;"Arial,Gras"&amp;18&amp;K002060</oddHeader>
    <firstHeader>&amp;R&amp;"Arial,Gras"&amp;20&amp;K03+000&amp;"Arial,Normal"&amp;10&amp;K000000</firstHeader>
    <firstFooter xml:space="preserve">&amp;L&amp;"Verdana,Normal"&amp;8* Lorsque la rémunération d'un artiste-auteur est supérieure à 164 544 € (4 fois le plafond annuel de la sécurité sociale pour 2022), la CSG et la CRDS doivent être calculées sur 100% du revenu pour la part excédant ce plafond.  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scam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florence.caradec</dc:creator>
  <cp:lastModifiedBy>SNAC</cp:lastModifiedBy>
  <cp:lastPrinted>2020-10-19T14:21:30Z</cp:lastPrinted>
  <dcterms:created xsi:type="dcterms:W3CDTF">2011-08-22T14:05:33Z</dcterms:created>
  <dcterms:modified xsi:type="dcterms:W3CDTF">2023-06-19T09:11:48Z</dcterms:modified>
</cp:coreProperties>
</file>